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<sst xmlns="http://schemas.openxmlformats.org/spreadsheetml/2006/main" count="50" uniqueCount="50">
  <si>
    <t>№ п/п</t>
  </si>
  <si>
    <t>Наименование расходов</t>
  </si>
  <si>
    <t>на 2018 год</t>
  </si>
  <si>
    <t>период</t>
  </si>
  <si>
    <t>(1 квартал, 1 полугодие, 9 месяцев, год), рублей.</t>
  </si>
  <si>
    <t>Остаток субсидии, рублей.</t>
  </si>
  <si>
    <t>Примечание</t>
  </si>
  <si>
    <t>гр.3-гр.4</t>
  </si>
  <si>
    <t>1.</t>
  </si>
  <si>
    <t>Оплата труда и начисления на выплаты по оплате труда</t>
  </si>
  <si>
    <t>1.1.</t>
  </si>
  <si>
    <t>Заработная плата</t>
  </si>
  <si>
    <t>1.2.</t>
  </si>
  <si>
    <t>Прочие выплаты (в том числе оплата проезда к месту отдыха и обратно)</t>
  </si>
  <si>
    <t>1.3.</t>
  </si>
  <si>
    <t>Начисления на выплаты по оплате труда</t>
  </si>
  <si>
    <t>2.</t>
  </si>
  <si>
    <t>Оплата работ, услуг</t>
  </si>
  <si>
    <t>2.1.</t>
  </si>
  <si>
    <t>Услуги связи</t>
  </si>
  <si>
    <t>2.2.</t>
  </si>
  <si>
    <t>Транспортные услуги</t>
  </si>
  <si>
    <t>2.3.</t>
  </si>
  <si>
    <t>Коммунальные услуги</t>
  </si>
  <si>
    <t>2.4.</t>
  </si>
  <si>
    <t>Арендная плата за пользование имуществом</t>
  </si>
  <si>
    <t>2.5.</t>
  </si>
  <si>
    <t>Работы, услуги по содержанию имущества</t>
  </si>
  <si>
    <t>2.6.</t>
  </si>
  <si>
    <t>Прочие работы, услуги</t>
  </si>
  <si>
    <t>3.</t>
  </si>
  <si>
    <t>Прочие расходы (в том числе налоги, пошлины и сборы)</t>
  </si>
  <si>
    <t xml:space="preserve">4. </t>
  </si>
  <si>
    <t>Увеличение стоимости основных средств</t>
  </si>
  <si>
    <t>5.</t>
  </si>
  <si>
    <t>Увеличение стоимости материальных запасов</t>
  </si>
  <si>
    <t>5.1.</t>
  </si>
  <si>
    <t>Мягкий инвентарь</t>
  </si>
  <si>
    <t>5.2.</t>
  </si>
  <si>
    <t>Прочие расходные материалы и предметы снабжения</t>
  </si>
  <si>
    <t>Итого</t>
  </si>
  <si>
    <t xml:space="preserve">Объем средств, планируемых к осуществлению расходов за счет субсидии, полученной из республиканского бюджета Республики Коми, рублей
на 2018 год
</t>
  </si>
  <si>
    <t xml:space="preserve">ПРИЛОЖЕНИЕ № 1
к приказу Министерства труда, занятости
и социальной защиты Республики Коми
 от «29» июня 2018 г. № 985
</t>
  </si>
  <si>
    <t>Таблица 1</t>
  </si>
  <si>
    <t>Достоверность представленных сведений и целевое использование субсидии подтверждаем:</t>
  </si>
  <si>
    <t>Директор ____________________/Крылова Л. А./</t>
  </si>
  <si>
    <t>Главный бухгалтер_____________/Маслова М. С./</t>
  </si>
  <si>
    <t xml:space="preserve">Кассовые расходы за отчетный
период
12 месяцев 2018 года, рублей.
</t>
  </si>
  <si>
    <t xml:space="preserve">ОТЧЕТ
об осуществлении расходования средств субсидии 
за счет средств республиканского бюджета Республики Коми некоммерческим организациям, не являющимся государственными учреждениями, оказывающими социальные услуги 
в форме социального обслуживания на дому за 
12 месяцев 2018 года
Автономная некоммерческая организация Межрайонный центр социального обслуживания населения «Тиман» 
</t>
  </si>
  <si>
    <t xml:space="preserve">Годовой плановый объем поступления субсидии в соответствии с Соглашением о предоставлении субсидий за счет средств республиканского бюджета Республики Коми некоммерческим организациям, не являющимся государственными учреждениями, оказывающими социальные услуги в форме социального обслуживания на дому, 
на 2018 год – всего 28 080 286,08 рублей.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</si>
</sst>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6" fillId="0" borderId="12" xfId="0" applyFont="1" applyBorder="1" applyAlignment="1">
      <alignment horizontal="justify" vertical="top" wrapText="1"/>
    </xf>
    <xf numFmtId="0" fontId="36" fillId="0" borderId="13" xfId="0" applyFont="1" applyBorder="1" applyAlignment="1">
      <alignment vertical="top" wrapText="1"/>
    </xf>
    <xf numFmtId="4" fontId="36" fillId="0" borderId="12" xfId="0" applyNumberFormat="1" applyFont="1" applyBorder="1" applyAlignment="1">
      <alignment horizontal="center" vertical="top" wrapText="1"/>
    </xf>
    <xf numFmtId="4" fontId="36" fillId="0" borderId="12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6" fillId="0" borderId="14" xfId="0" applyFont="1" applyBorder="1" applyAlignment="1">
      <alignment horizontal="center" vertical="top" wrapText="1"/>
    </xf>
    <xf numFmtId="0" fontId="36" fillId="0" borderId="15" xfId="0" applyFont="1" applyBorder="1" applyAlignment="1">
      <alignment horizontal="center" vertical="top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justify"/>
    </xf>
    <xf numFmtId="0" fontId="0" fillId="0" borderId="0" xfId="0" applyAlignment="1">
      <alignment/>
    </xf>
    <xf numFmtId="0" fontId="3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6" fillId="0" borderId="0" xfId="0" applyFont="1" applyAlignment="1">
      <alignment horizontal="right" wrapText="1"/>
    </xf>
    <xf numFmtId="0" fontId="36" fillId="0" borderId="0" xfId="0" applyFont="1" applyAlignment="1">
      <alignment horizontal="right" wrapText="1" shrinkToFi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6" fillId="0" borderId="16" xfId="0" applyFont="1" applyBorder="1" applyAlignment="1">
      <alignment horizontal="center" vertical="top" wrapText="1"/>
    </xf>
    <xf numFmtId="0" fontId="36" fillId="0" borderId="17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zoomScale="60" zoomScalePageLayoutView="0" workbookViewId="0" topLeftCell="A1">
      <selection activeCell="K4" sqref="K4"/>
    </sheetView>
  </sheetViews>
  <sheetFormatPr defaultColWidth="9.140625" defaultRowHeight="15"/>
  <cols>
    <col min="1" max="1" width="5.140625" style="0" customWidth="1"/>
    <col min="2" max="2" width="23.00390625" style="0" customWidth="1"/>
    <col min="3" max="3" width="16.8515625" style="10" customWidth="1"/>
    <col min="4" max="4" width="15.28125" style="10" customWidth="1"/>
    <col min="5" max="5" width="13.421875" style="10" customWidth="1"/>
    <col min="6" max="6" width="11.28125" style="10" customWidth="1"/>
    <col min="11" max="11" width="14.140625" style="0" customWidth="1"/>
  </cols>
  <sheetData>
    <row r="1" spans="1:6" ht="68.25" customHeight="1">
      <c r="A1" s="18" t="s">
        <v>42</v>
      </c>
      <c r="B1" s="18"/>
      <c r="C1" s="18"/>
      <c r="D1" s="18"/>
      <c r="E1" s="18"/>
      <c r="F1" s="18"/>
    </row>
    <row r="2" spans="1:6" ht="15" customHeight="1">
      <c r="A2" s="19" t="s">
        <v>43</v>
      </c>
      <c r="B2" s="19"/>
      <c r="C2" s="19"/>
      <c r="D2" s="19"/>
      <c r="E2" s="19"/>
      <c r="F2" s="19"/>
    </row>
    <row r="3" spans="1:6" ht="138" customHeight="1">
      <c r="A3" s="20" t="s">
        <v>48</v>
      </c>
      <c r="B3" s="20"/>
      <c r="C3" s="20"/>
      <c r="D3" s="20"/>
      <c r="E3" s="20"/>
      <c r="F3" s="20"/>
    </row>
    <row r="4" spans="1:6" ht="81.75" customHeight="1" thickBot="1">
      <c r="A4" s="20" t="s">
        <v>49</v>
      </c>
      <c r="B4" s="20"/>
      <c r="C4" s="20"/>
      <c r="D4" s="20"/>
      <c r="E4" s="20"/>
      <c r="F4" s="20"/>
    </row>
    <row r="5" spans="1:6" ht="153" customHeight="1" thickBot="1">
      <c r="A5" s="24" t="s">
        <v>0</v>
      </c>
      <c r="B5" s="24" t="s">
        <v>1</v>
      </c>
      <c r="C5" s="1" t="s">
        <v>41</v>
      </c>
      <c r="D5" s="1" t="s">
        <v>47</v>
      </c>
      <c r="E5" s="24" t="s">
        <v>5</v>
      </c>
      <c r="F5" s="24" t="s">
        <v>6</v>
      </c>
    </row>
    <row r="6" spans="1:6" ht="15" hidden="1">
      <c r="A6" s="25"/>
      <c r="B6" s="25"/>
      <c r="C6" s="2" t="s">
        <v>2</v>
      </c>
      <c r="D6" s="2" t="s">
        <v>3</v>
      </c>
      <c r="E6" s="25"/>
      <c r="F6" s="25"/>
    </row>
    <row r="7" spans="1:6" ht="54.75" hidden="1" thickBot="1">
      <c r="A7" s="26"/>
      <c r="B7" s="26"/>
      <c r="C7" s="5"/>
      <c r="D7" s="3" t="s">
        <v>4</v>
      </c>
      <c r="E7" s="26"/>
      <c r="F7" s="26"/>
    </row>
    <row r="8" spans="1:6" ht="15.75" thickBot="1">
      <c r="A8" s="11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</row>
    <row r="9" spans="1:6" ht="15.75" thickBot="1">
      <c r="A9" s="4"/>
      <c r="B9" s="3"/>
      <c r="C9" s="3"/>
      <c r="D9" s="3"/>
      <c r="E9" s="3" t="s">
        <v>7</v>
      </c>
      <c r="F9" s="3"/>
    </row>
    <row r="10" spans="1:6" ht="41.25" thickBot="1">
      <c r="A10" s="4" t="s">
        <v>8</v>
      </c>
      <c r="B10" s="6" t="s">
        <v>9</v>
      </c>
      <c r="C10" s="8">
        <f>C11+C12+C13</f>
        <v>26747527.580000002</v>
      </c>
      <c r="D10" s="8">
        <f>D11+D12+D13</f>
        <v>25384328.78</v>
      </c>
      <c r="E10" s="9">
        <f>C10-D10</f>
        <v>1363198.8000000007</v>
      </c>
      <c r="F10" s="8"/>
    </row>
    <row r="11" spans="1:6" ht="15.75" thickBot="1">
      <c r="A11" s="4" t="s">
        <v>10</v>
      </c>
      <c r="B11" s="6" t="s">
        <v>11</v>
      </c>
      <c r="C11" s="8">
        <v>20625500.98</v>
      </c>
      <c r="D11" s="8">
        <v>20289636.37</v>
      </c>
      <c r="E11" s="9">
        <f aca="true" t="shared" si="0" ref="E11:E25">C11-D11</f>
        <v>335864.6099999994</v>
      </c>
      <c r="F11" s="8"/>
    </row>
    <row r="12" spans="1:6" ht="41.25" thickBot="1">
      <c r="A12" s="4" t="s">
        <v>12</v>
      </c>
      <c r="B12" s="6" t="s">
        <v>13</v>
      </c>
      <c r="C12" s="8">
        <v>464176.3</v>
      </c>
      <c r="D12" s="8">
        <v>461550</v>
      </c>
      <c r="E12" s="9">
        <f>C12-D12</f>
        <v>2626.2999999999884</v>
      </c>
      <c r="F12" s="8"/>
    </row>
    <row r="13" spans="1:6" ht="27.75" thickBot="1">
      <c r="A13" s="4" t="s">
        <v>14</v>
      </c>
      <c r="B13" s="6" t="s">
        <v>15</v>
      </c>
      <c r="C13" s="8">
        <v>5657850.3</v>
      </c>
      <c r="D13" s="8">
        <v>4633142.41</v>
      </c>
      <c r="E13" s="9">
        <f t="shared" si="0"/>
        <v>1024707.8899999997</v>
      </c>
      <c r="F13" s="8"/>
    </row>
    <row r="14" spans="1:6" ht="15.75" thickBot="1">
      <c r="A14" s="4" t="s">
        <v>16</v>
      </c>
      <c r="B14" s="6" t="s">
        <v>17</v>
      </c>
      <c r="C14" s="8">
        <f>C15+C16+C17+C18+C19+C20</f>
        <v>1077261.72</v>
      </c>
      <c r="D14" s="8">
        <f>D15+D16+D17+D18+D19+D20</f>
        <v>874537.39</v>
      </c>
      <c r="E14" s="9">
        <f>C14-D14</f>
        <v>202724.32999999996</v>
      </c>
      <c r="F14" s="8"/>
    </row>
    <row r="15" spans="1:6" ht="15.75" thickBot="1">
      <c r="A15" s="4" t="s">
        <v>18</v>
      </c>
      <c r="B15" s="6" t="s">
        <v>19</v>
      </c>
      <c r="C15" s="8">
        <v>90000</v>
      </c>
      <c r="D15" s="8">
        <v>86390.26</v>
      </c>
      <c r="E15" s="9">
        <f t="shared" si="0"/>
        <v>3609.7400000000052</v>
      </c>
      <c r="F15" s="8"/>
    </row>
    <row r="16" spans="1:6" ht="15.75" thickBot="1">
      <c r="A16" s="4" t="s">
        <v>20</v>
      </c>
      <c r="B16" s="6" t="s">
        <v>21</v>
      </c>
      <c r="C16" s="8">
        <v>325000</v>
      </c>
      <c r="D16" s="8">
        <v>324332.07</v>
      </c>
      <c r="E16" s="9">
        <f t="shared" si="0"/>
        <v>667.929999999993</v>
      </c>
      <c r="F16" s="8"/>
    </row>
    <row r="17" spans="1:6" ht="15.75" thickBot="1">
      <c r="A17" s="4" t="s">
        <v>22</v>
      </c>
      <c r="B17" s="6" t="s">
        <v>23</v>
      </c>
      <c r="C17" s="8">
        <v>55000</v>
      </c>
      <c r="D17" s="8">
        <v>52859.83</v>
      </c>
      <c r="E17" s="9">
        <f t="shared" si="0"/>
        <v>2140.1699999999983</v>
      </c>
      <c r="F17" s="8"/>
    </row>
    <row r="18" spans="1:6" ht="41.25" thickBot="1">
      <c r="A18" s="4" t="s">
        <v>24</v>
      </c>
      <c r="B18" s="6" t="s">
        <v>25</v>
      </c>
      <c r="C18" s="8">
        <v>0</v>
      </c>
      <c r="D18" s="8">
        <v>0</v>
      </c>
      <c r="E18" s="9">
        <f t="shared" si="0"/>
        <v>0</v>
      </c>
      <c r="F18" s="8"/>
    </row>
    <row r="19" spans="1:6" ht="27.75" thickBot="1">
      <c r="A19" s="4" t="s">
        <v>26</v>
      </c>
      <c r="B19" s="6" t="s">
        <v>27</v>
      </c>
      <c r="C19" s="8">
        <v>54638.33</v>
      </c>
      <c r="D19" s="8">
        <v>39218.84</v>
      </c>
      <c r="E19" s="9">
        <f t="shared" si="0"/>
        <v>15419.490000000005</v>
      </c>
      <c r="F19" s="8"/>
    </row>
    <row r="20" spans="1:6" ht="15.75" thickBot="1">
      <c r="A20" s="4" t="s">
        <v>28</v>
      </c>
      <c r="B20" s="6" t="s">
        <v>29</v>
      </c>
      <c r="C20" s="8">
        <v>552623.39</v>
      </c>
      <c r="D20" s="8">
        <v>371736.39</v>
      </c>
      <c r="E20" s="9">
        <f t="shared" si="0"/>
        <v>180887</v>
      </c>
      <c r="F20" s="8"/>
    </row>
    <row r="21" spans="1:6" ht="41.25" thickBot="1">
      <c r="A21" s="4" t="s">
        <v>30</v>
      </c>
      <c r="B21" s="6" t="s">
        <v>31</v>
      </c>
      <c r="C21" s="8">
        <v>0</v>
      </c>
      <c r="D21" s="8">
        <v>0</v>
      </c>
      <c r="E21" s="9">
        <f t="shared" si="0"/>
        <v>0</v>
      </c>
      <c r="F21" s="8"/>
    </row>
    <row r="22" spans="1:6" ht="27.75" thickBot="1">
      <c r="A22" s="4" t="s">
        <v>32</v>
      </c>
      <c r="B22" s="6" t="s">
        <v>33</v>
      </c>
      <c r="C22" s="8">
        <v>0</v>
      </c>
      <c r="D22" s="8">
        <v>0</v>
      </c>
      <c r="E22" s="9">
        <f t="shared" si="0"/>
        <v>0</v>
      </c>
      <c r="F22" s="8"/>
    </row>
    <row r="23" spans="1:6" ht="27.75" thickBot="1">
      <c r="A23" s="4" t="s">
        <v>34</v>
      </c>
      <c r="B23" s="6" t="s">
        <v>35</v>
      </c>
      <c r="C23" s="8">
        <f>C24+C25</f>
        <v>255496.78</v>
      </c>
      <c r="D23" s="8">
        <f>D24+D25</f>
        <v>253440.59</v>
      </c>
      <c r="E23" s="9">
        <f t="shared" si="0"/>
        <v>2056.1900000000023</v>
      </c>
      <c r="F23" s="8"/>
    </row>
    <row r="24" spans="1:6" ht="15.75" thickBot="1">
      <c r="A24" s="4" t="s">
        <v>36</v>
      </c>
      <c r="B24" s="6" t="s">
        <v>37</v>
      </c>
      <c r="C24" s="8">
        <v>110532.53</v>
      </c>
      <c r="D24" s="8">
        <v>108476.34</v>
      </c>
      <c r="E24" s="9">
        <f t="shared" si="0"/>
        <v>2056.1900000000023</v>
      </c>
      <c r="F24" s="8"/>
    </row>
    <row r="25" spans="1:6" ht="41.25" thickBot="1">
      <c r="A25" s="4" t="s">
        <v>38</v>
      </c>
      <c r="B25" s="6" t="s">
        <v>39</v>
      </c>
      <c r="C25" s="8">
        <v>144964.25</v>
      </c>
      <c r="D25" s="8">
        <v>144964.25</v>
      </c>
      <c r="E25" s="9">
        <f t="shared" si="0"/>
        <v>0</v>
      </c>
      <c r="F25" s="8"/>
    </row>
    <row r="26" spans="1:6" ht="15.75" thickBot="1">
      <c r="A26" s="7"/>
      <c r="B26" s="6" t="s">
        <v>40</v>
      </c>
      <c r="C26" s="8">
        <f>C10+C14+C21+C22+C23</f>
        <v>28080286.080000002</v>
      </c>
      <c r="D26" s="8">
        <f>D10+D14+D21+D22+D23</f>
        <v>26512306.76</v>
      </c>
      <c r="E26" s="8">
        <f>E10+E14+E21+E22+E23</f>
        <v>1567979.3200000008</v>
      </c>
      <c r="F26" s="8"/>
    </row>
    <row r="28" ht="15">
      <c r="A28" s="13" t="s">
        <v>44</v>
      </c>
    </row>
    <row r="29" ht="15">
      <c r="A29" s="13"/>
    </row>
    <row r="30" spans="1:7" ht="15" customHeight="1">
      <c r="A30" s="13" t="s">
        <v>45</v>
      </c>
      <c r="B30" s="13"/>
      <c r="C30" s="13"/>
      <c r="D30" s="13"/>
      <c r="E30" s="13"/>
      <c r="F30" s="13"/>
      <c r="G30" s="13"/>
    </row>
    <row r="31" spans="1:7" ht="15">
      <c r="A31" s="16"/>
      <c r="B31" s="17"/>
      <c r="C31" s="17"/>
      <c r="D31" s="17"/>
      <c r="E31" s="17"/>
      <c r="F31" s="17"/>
      <c r="G31" s="17"/>
    </row>
    <row r="32" spans="1:7" ht="15" customHeight="1">
      <c r="A32" s="13" t="s">
        <v>46</v>
      </c>
      <c r="B32" s="15"/>
      <c r="C32" s="15"/>
      <c r="D32" s="15"/>
      <c r="E32" s="15"/>
      <c r="F32" s="15"/>
      <c r="G32" s="15"/>
    </row>
    <row r="33" spans="1:6" ht="15">
      <c r="A33" s="21"/>
      <c r="B33" s="22"/>
      <c r="C33" s="23"/>
      <c r="D33" s="23"/>
      <c r="E33" s="23"/>
      <c r="F33" s="23"/>
    </row>
    <row r="34" spans="1:6" ht="15">
      <c r="A34" s="21"/>
      <c r="B34" s="22"/>
      <c r="C34" s="22"/>
      <c r="D34" s="22"/>
      <c r="E34" s="22"/>
      <c r="F34" s="22"/>
    </row>
    <row r="35" ht="15">
      <c r="A35" s="14"/>
    </row>
  </sheetData>
  <sheetProtection/>
  <mergeCells count="10">
    <mergeCell ref="A1:F1"/>
    <mergeCell ref="A2:F2"/>
    <mergeCell ref="A3:F3"/>
    <mergeCell ref="A4:F4"/>
    <mergeCell ref="A33:F33"/>
    <mergeCell ref="A34:F34"/>
    <mergeCell ref="A5:A7"/>
    <mergeCell ref="B5:B7"/>
    <mergeCell ref="E5:E7"/>
    <mergeCell ref="F5:F7"/>
  </mergeCells>
  <printOptions/>
  <pageMargins left="0.7" right="0.7" top="0.75" bottom="0.75" header="0.3" footer="0.3"/>
  <pageSetup horizontalDpi="600" verticalDpi="600" orientation="portrait" paperSize="9" scale="73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Главбух</dc:creator>
  <cp:keywords/>
  <dc:description/>
  <cp:lastModifiedBy>Adminka</cp:lastModifiedBy>
  <cp:lastPrinted>2019-04-19T11:24:50Z</cp:lastPrinted>
  <dcterms:created xsi:type="dcterms:W3CDTF">2018-07-12T14:33:02Z</dcterms:created>
  <dcterms:modified xsi:type="dcterms:W3CDTF">2019-04-20T22:08:50Z</dcterms:modified>
  <cp:category/>
  <cp:version/>
  <cp:contentType/>
  <cp:contentStatus/>
</cp:coreProperties>
</file>